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1340" windowHeight="3420"/>
  </bookViews>
  <sheets>
    <sheet name="ГД+ПД" sheetId="4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6" i="4" l="1"/>
  <c r="L6" i="4" s="1"/>
  <c r="M5" i="4"/>
  <c r="L5" i="4"/>
  <c r="K6" i="4"/>
  <c r="J6" i="4"/>
  <c r="J5" i="4"/>
  <c r="K5" i="4"/>
  <c r="F10" i="4"/>
  <c r="L10" i="4" s="1"/>
  <c r="M10" i="4" s="1"/>
  <c r="C10" i="4"/>
  <c r="E10" i="4" s="1"/>
  <c r="C9" i="4"/>
  <c r="F9" i="4" s="1"/>
  <c r="F6" i="4"/>
  <c r="E6" i="4"/>
  <c r="I6" i="4" s="1"/>
  <c r="D6" i="4"/>
  <c r="F5" i="4"/>
  <c r="D5" i="4"/>
  <c r="E5" i="4" s="1"/>
  <c r="I5" i="4" l="1"/>
  <c r="H5" i="4"/>
  <c r="G9" i="4"/>
  <c r="J9" i="4"/>
  <c r="K9" i="4" s="1"/>
  <c r="L9" i="4"/>
  <c r="M9" i="4" s="1"/>
  <c r="I10" i="4"/>
  <c r="H10" i="4"/>
  <c r="J10" i="4"/>
  <c r="K10" i="4" s="1"/>
  <c r="E9" i="4"/>
  <c r="G10" i="4"/>
  <c r="H6" i="4"/>
  <c r="I9" i="4" l="1"/>
  <c r="H9" i="4"/>
</calcChain>
</file>

<file path=xl/sharedStrings.xml><?xml version="1.0" encoding="utf-8"?>
<sst xmlns="http://schemas.openxmlformats.org/spreadsheetml/2006/main" count="18" uniqueCount="11">
  <si>
    <t>базовая ставка</t>
  </si>
  <si>
    <t>КСГ</t>
  </si>
  <si>
    <t>дневн. стац</t>
  </si>
  <si>
    <t>стационар</t>
  </si>
  <si>
    <t>сумма на месяц</t>
  </si>
  <si>
    <t>на 13 ГД сеансов по:</t>
  </si>
  <si>
    <t>на 120 ПД сеансов по:</t>
  </si>
  <si>
    <t>ПД /4</t>
  </si>
  <si>
    <t>сутки</t>
  </si>
  <si>
    <t>сеанс</t>
  </si>
  <si>
    <r>
      <t>КУС</t>
    </r>
    <r>
      <rPr>
        <vertAlign val="subscript"/>
        <sz val="11"/>
        <color theme="1"/>
        <rFont val="Arial"/>
        <family val="2"/>
        <charset val="204"/>
      </rPr>
      <t>МО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</si>
</sst>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vertAlign val="subscript"/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0" fontId="0" fillId="0" borderId="4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3" fontId="1" fillId="0" borderId="5" xfId="0" applyNumberFormat="1" applyFont="1" applyBorder="1"/>
    <xf numFmtId="0" fontId="1" fillId="0" borderId="6" xfId="0" applyFont="1" applyBorder="1"/>
    <xf numFmtId="0" fontId="1" fillId="0" borderId="0" xfId="0" applyFont="1" applyAlignment="1">
      <alignment horizontal="center"/>
    </xf>
    <xf numFmtId="0" fontId="0" fillId="0" borderId="8" xfId="0" applyBorder="1"/>
    <xf numFmtId="0" fontId="0" fillId="0" borderId="7" xfId="0" applyBorder="1"/>
    <xf numFmtId="0" fontId="1" fillId="0" borderId="2" xfId="0" applyFont="1" applyBorder="1"/>
    <xf numFmtId="3" fontId="1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0" fillId="0" borderId="9" xfId="0" applyBorder="1"/>
    <xf numFmtId="0" fontId="1" fillId="0" borderId="9" xfId="0" applyFont="1" applyBorder="1"/>
    <xf numFmtId="0" fontId="1" fillId="0" borderId="3" xfId="0" applyFont="1" applyBorder="1" applyAlignment="1">
      <alignment horizontal="center"/>
    </xf>
    <xf numFmtId="3" fontId="1" fillId="0" borderId="3" xfId="0" applyNumberFormat="1" applyFont="1" applyBorder="1"/>
    <xf numFmtId="0" fontId="1" fillId="0" borderId="5" xfId="0" applyFont="1" applyBorder="1" applyAlignment="1">
      <alignment horizontal="center"/>
    </xf>
    <xf numFmtId="3" fontId="1" fillId="0" borderId="6" xfId="0" applyNumberFormat="1" applyFont="1" applyBorder="1"/>
    <xf numFmtId="0" fontId="3" fillId="0" borderId="2" xfId="0" applyFont="1" applyBorder="1" applyAlignment="1">
      <alignment wrapText="1"/>
    </xf>
    <xf numFmtId="0" fontId="3" fillId="0" borderId="3" xfId="0" applyFont="1" applyBorder="1"/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zoomScaleNormal="100" workbookViewId="0">
      <selection activeCell="C3" sqref="C3:C4"/>
    </sheetView>
  </sheetViews>
  <sheetFormatPr defaultRowHeight="14.5" x14ac:dyDescent="0.35"/>
  <cols>
    <col min="1" max="1" width="6" customWidth="1"/>
    <col min="2" max="2" width="13.453125" customWidth="1"/>
    <col min="4" max="4" width="11.1796875" customWidth="1"/>
    <col min="5" max="6" width="12.54296875" customWidth="1"/>
    <col min="7" max="7" width="11" style="5" customWidth="1"/>
    <col min="8" max="8" width="12.1796875" customWidth="1"/>
    <col min="9" max="9" width="10.7265625" customWidth="1"/>
    <col min="13" max="13" width="10.1796875" customWidth="1"/>
  </cols>
  <sheetData>
    <row r="1" spans="1:13" s="1" customFormat="1" ht="18.75" customHeight="1" x14ac:dyDescent="0.4">
      <c r="G1" s="10"/>
      <c r="H1" s="31" t="s">
        <v>10</v>
      </c>
      <c r="I1" s="31"/>
      <c r="J1" s="31" t="s">
        <v>10</v>
      </c>
      <c r="K1" s="31"/>
      <c r="L1" s="31"/>
      <c r="M1" s="31"/>
    </row>
    <row r="2" spans="1:13" s="1" customFormat="1" ht="17.25" customHeight="1" x14ac:dyDescent="0.2">
      <c r="G2" s="10"/>
      <c r="H2" s="2">
        <v>1.1000000000000001</v>
      </c>
      <c r="I2" s="2">
        <v>1.5</v>
      </c>
      <c r="J2" s="32">
        <v>1.1000000000000001</v>
      </c>
      <c r="K2" s="32"/>
      <c r="L2" s="32">
        <v>1.5</v>
      </c>
      <c r="M2" s="32"/>
    </row>
    <row r="3" spans="1:13" s="1" customFormat="1" ht="17.25" customHeight="1" x14ac:dyDescent="0.3">
      <c r="A3" s="29" t="s">
        <v>1</v>
      </c>
      <c r="B3" s="32"/>
      <c r="C3" s="28" t="s">
        <v>0</v>
      </c>
      <c r="D3" s="28" t="s">
        <v>4</v>
      </c>
      <c r="E3" s="28" t="s">
        <v>5</v>
      </c>
      <c r="F3" s="28" t="s">
        <v>6</v>
      </c>
      <c r="G3" s="32"/>
      <c r="H3" s="24" t="s">
        <v>5</v>
      </c>
      <c r="I3" s="25"/>
      <c r="J3" s="28" t="s">
        <v>6</v>
      </c>
      <c r="K3" s="28"/>
      <c r="L3" s="28"/>
      <c r="M3" s="28"/>
    </row>
    <row r="4" spans="1:13" s="1" customFormat="1" ht="16.5" customHeight="1" x14ac:dyDescent="0.3">
      <c r="A4" s="30"/>
      <c r="B4" s="32"/>
      <c r="C4" s="28"/>
      <c r="D4" s="28"/>
      <c r="E4" s="28"/>
      <c r="F4" s="28"/>
      <c r="G4" s="32"/>
      <c r="H4" s="26"/>
      <c r="I4" s="27"/>
      <c r="J4" s="2" t="s">
        <v>8</v>
      </c>
      <c r="K4" s="2" t="s">
        <v>9</v>
      </c>
      <c r="L4" s="2" t="s">
        <v>8</v>
      </c>
      <c r="M4" s="2" t="s">
        <v>9</v>
      </c>
    </row>
    <row r="5" spans="1:13" x14ac:dyDescent="0.35">
      <c r="A5" s="22">
        <v>3.67</v>
      </c>
      <c r="B5" s="2" t="s">
        <v>2</v>
      </c>
      <c r="C5" s="3">
        <v>13069</v>
      </c>
      <c r="D5" s="3">
        <f>A5*C5</f>
        <v>47963.229999999996</v>
      </c>
      <c r="E5" s="3">
        <f>D5/13</f>
        <v>3689.4792307692305</v>
      </c>
      <c r="F5" s="3">
        <f>D5/120</f>
        <v>399.69358333333332</v>
      </c>
      <c r="G5" s="6"/>
      <c r="H5" s="3">
        <f>E5*H2</f>
        <v>4058.4271538461539</v>
      </c>
      <c r="I5" s="3">
        <f>E5*I2</f>
        <v>5534.2188461538462</v>
      </c>
      <c r="J5" s="3">
        <f>K5*4</f>
        <v>1758.6517666666668</v>
      </c>
      <c r="K5" s="3">
        <f>F5*J2</f>
        <v>439.66294166666671</v>
      </c>
      <c r="L5" s="3">
        <f>M5*4</f>
        <v>2398.1615000000002</v>
      </c>
      <c r="M5" s="3">
        <f>F5*L2</f>
        <v>599.54037500000004</v>
      </c>
    </row>
    <row r="6" spans="1:13" x14ac:dyDescent="0.35">
      <c r="A6" s="12"/>
      <c r="B6" s="13" t="s">
        <v>3</v>
      </c>
      <c r="C6" s="13">
        <v>21212</v>
      </c>
      <c r="D6" s="14">
        <f>A5*C6</f>
        <v>77848.039999999994</v>
      </c>
      <c r="E6" s="14">
        <f>D6/13</f>
        <v>5988.3107692307685</v>
      </c>
      <c r="F6" s="14">
        <f>D6/120</f>
        <v>648.73366666666664</v>
      </c>
      <c r="G6" s="15"/>
      <c r="H6" s="14">
        <f>E6*H2</f>
        <v>6587.141846153846</v>
      </c>
      <c r="I6" s="14">
        <f>E6*I2</f>
        <v>8982.4661538461532</v>
      </c>
      <c r="J6" s="14">
        <f>K6*4</f>
        <v>2854.4281333333333</v>
      </c>
      <c r="K6" s="14">
        <f>F6*J2</f>
        <v>713.60703333333333</v>
      </c>
      <c r="L6" s="14">
        <f>M6*4</f>
        <v>3892.402</v>
      </c>
      <c r="M6" s="14">
        <f>F6*L2</f>
        <v>973.10050000000001</v>
      </c>
    </row>
    <row r="7" spans="1:13" x14ac:dyDescent="0.35">
      <c r="A7" s="4"/>
      <c r="B7" s="7"/>
      <c r="C7" s="7"/>
      <c r="D7" s="8"/>
      <c r="E7" s="8"/>
      <c r="F7" s="8"/>
      <c r="G7" s="20"/>
      <c r="H7" s="8"/>
      <c r="I7" s="8"/>
      <c r="J7" s="8"/>
      <c r="K7" s="8"/>
      <c r="L7" s="8"/>
      <c r="M7" s="21"/>
    </row>
    <row r="8" spans="1:13" x14ac:dyDescent="0.35">
      <c r="A8" s="11"/>
      <c r="B8" s="16"/>
      <c r="C8" s="17"/>
      <c r="D8" s="17"/>
      <c r="E8" s="23">
        <v>0.36</v>
      </c>
      <c r="F8" s="23">
        <v>0.27</v>
      </c>
      <c r="G8" s="18" t="s">
        <v>7</v>
      </c>
      <c r="H8" s="19"/>
      <c r="I8" s="19"/>
      <c r="J8" s="19"/>
      <c r="K8" s="19"/>
      <c r="L8" s="19"/>
      <c r="M8" s="19"/>
    </row>
    <row r="9" spans="1:13" x14ac:dyDescent="0.35">
      <c r="A9" s="4"/>
      <c r="B9" s="2" t="s">
        <v>2</v>
      </c>
      <c r="C9" s="8">
        <f t="shared" ref="C9:C10" si="0">C5</f>
        <v>13069</v>
      </c>
      <c r="D9" s="9"/>
      <c r="E9" s="3">
        <f>E8*C9</f>
        <v>4704.84</v>
      </c>
      <c r="F9" s="3">
        <f>F8*C9</f>
        <v>3528.63</v>
      </c>
      <c r="G9" s="3">
        <f>F9/4</f>
        <v>882.15750000000003</v>
      </c>
      <c r="H9" s="3">
        <f>E9*H2</f>
        <v>5175.3240000000005</v>
      </c>
      <c r="I9" s="3">
        <f>E9*I2</f>
        <v>7057.26</v>
      </c>
      <c r="J9" s="3">
        <f>F9*J2</f>
        <v>3881.4930000000004</v>
      </c>
      <c r="K9" s="3">
        <f>J9/4</f>
        <v>970.3732500000001</v>
      </c>
      <c r="L9" s="3">
        <f>F9*L2</f>
        <v>5292.9449999999997</v>
      </c>
      <c r="M9" s="3">
        <f>L9/4</f>
        <v>1323.2362499999999</v>
      </c>
    </row>
    <row r="10" spans="1:13" x14ac:dyDescent="0.35">
      <c r="A10" s="4"/>
      <c r="B10" s="2" t="s">
        <v>3</v>
      </c>
      <c r="C10" s="8">
        <f t="shared" si="0"/>
        <v>21212</v>
      </c>
      <c r="D10" s="9"/>
      <c r="E10" s="3">
        <f>E8*C10</f>
        <v>7636.32</v>
      </c>
      <c r="F10" s="3">
        <f>F8*C10</f>
        <v>5727.2400000000007</v>
      </c>
      <c r="G10" s="3">
        <f>F10/4</f>
        <v>1431.8100000000002</v>
      </c>
      <c r="H10" s="3">
        <f>E10*H2</f>
        <v>8399.9520000000011</v>
      </c>
      <c r="I10" s="3">
        <f>E10*I2</f>
        <v>11454.48</v>
      </c>
      <c r="J10" s="3">
        <f>F10*J2</f>
        <v>6299.9640000000009</v>
      </c>
      <c r="K10" s="3">
        <f>J10/4</f>
        <v>1574.9910000000002</v>
      </c>
      <c r="L10" s="3">
        <f>F10*L2</f>
        <v>8590.86</v>
      </c>
      <c r="M10" s="3">
        <f>L10/4</f>
        <v>2147.7150000000001</v>
      </c>
    </row>
  </sheetData>
  <mergeCells count="13">
    <mergeCell ref="H3:I4"/>
    <mergeCell ref="J3:M3"/>
    <mergeCell ref="A3:A4"/>
    <mergeCell ref="H1:I1"/>
    <mergeCell ref="J1:M1"/>
    <mergeCell ref="J2:K2"/>
    <mergeCell ref="L2:M2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ГД+ПД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</dc:creator>
  <cp:lastModifiedBy>Роман Герасимчук</cp:lastModifiedBy>
  <dcterms:created xsi:type="dcterms:W3CDTF">2015-02-05T05:13:42Z</dcterms:created>
  <dcterms:modified xsi:type="dcterms:W3CDTF">2015-02-09T19:42:50Z</dcterms:modified>
</cp:coreProperties>
</file>